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/>
  <bookViews>
    <workbookView xWindow="0" yWindow="0" windowWidth="14760" windowHeight="6435" xr2:uid="{00000000-000D-0000-FFFF-FFFF00000000}"/>
  </bookViews>
  <sheets>
    <sheet name="Sheet1" sheetId="1" r:id="rId1"/>
  </sheets>
  <calcPr calcId="171026" iterate="1" iterateCount="20000" iterateDelta="31"/>
</workbook>
</file>

<file path=xl/calcChain.xml><?xml version="1.0" encoding="utf-8"?>
<calcChain xmlns="http://schemas.openxmlformats.org/spreadsheetml/2006/main">
  <c r="D6" i="1" l="1"/>
  <c r="F6" i="1"/>
  <c r="C14" i="1"/>
  <c r="D9" i="1"/>
  <c r="F9" i="1"/>
  <c r="B14" i="1"/>
  <c r="C12" i="1"/>
  <c r="B12" i="1"/>
  <c r="G9" i="1"/>
  <c r="E9" i="1"/>
  <c r="F8" i="1"/>
  <c r="B7" i="1"/>
  <c r="G6" i="1"/>
  <c r="E6" i="1"/>
</calcChain>
</file>

<file path=xl/sharedStrings.xml><?xml version="1.0" encoding="utf-8"?>
<sst xmlns="http://schemas.openxmlformats.org/spreadsheetml/2006/main" count="22" uniqueCount="17">
  <si>
    <t>Making A Stage Cone Section By Cutting From A  90 , 120 , 180  or  270  Deg Part Of A Circle</t>
  </si>
  <si>
    <t>mm Top               Section</t>
  </si>
  <si>
    <t>Tube Dia mm</t>
  </si>
  <si>
    <t>Radius</t>
  </si>
  <si>
    <t>Tube Circumfrance</t>
  </si>
  <si>
    <t>Alex</t>
  </si>
  <si>
    <t>New Circum</t>
  </si>
  <si>
    <t>mm Botton  Section</t>
  </si>
  <si>
    <t>Circle deg</t>
  </si>
  <si>
    <t>Cone deg</t>
  </si>
  <si>
    <t>Outer Circle</t>
  </si>
  <si>
    <t>Inner Circle</t>
  </si>
  <si>
    <t>TO USE ... Only change the YELLOW Cells .  set the diameter of your tubes  ( the top and botton sizes ) and then choose if you want a long - medium - short  height  for your cone. draw the circles as shown and cut out .   remember to leave a tab on one side to glue it together .</t>
  </si>
  <si>
    <t>Copyrite @ rocketwaveuk.com</t>
  </si>
  <si>
    <t>Long</t>
  </si>
  <si>
    <t>Medium</t>
  </si>
  <si>
    <t>Short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</si>
</sst>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charset val="134"/>
      <scheme val="minor"/>
    </font>
    <font>
      <sz val="11"/>
      <color theme="0" tint="-0.249977111117893"/>
      <name val="Calibri"/>
      <charset val="134"/>
      <scheme val="minor"/>
    </font>
    <font>
      <sz val="11"/>
      <color theme="7" tint="0.39997558519241921"/>
      <name val="Calibri"/>
      <charset val="134"/>
      <scheme val="minor"/>
    </font>
    <font>
      <sz val="14"/>
      <color theme="1"/>
      <name val="Calibri"/>
      <charset val="13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F7F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409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457D8"/>
        <bgColor indexed="64"/>
      </patternFill>
    </fill>
    <fill>
      <patternFill patternType="solid">
        <fgColor rgb="FFFFA2B1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 applyAlignment="1">
      <alignment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1" fontId="0" fillId="4" borderId="16" xfId="0" applyNumberForma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1" fontId="0" fillId="4" borderId="18" xfId="0" applyNumberFormat="1" applyFill="1" applyBorder="1" applyAlignment="1">
      <alignment horizontal="center" vertical="center"/>
    </xf>
    <xf numFmtId="0" fontId="0" fillId="2" borderId="19" xfId="0" applyNumberForma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vertical="center"/>
    </xf>
    <xf numFmtId="0" fontId="0" fillId="10" borderId="11" xfId="0" applyFill="1" applyBorder="1" applyAlignment="1">
      <alignment horizontal="center" vertical="center"/>
    </xf>
    <xf numFmtId="0" fontId="0" fillId="8" borderId="18" xfId="0" applyNumberFormat="1" applyFill="1" applyBorder="1" applyAlignment="1">
      <alignment horizontal="center" vertical="center"/>
    </xf>
    <xf numFmtId="1" fontId="0" fillId="4" borderId="2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11" borderId="22" xfId="0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0" fillId="13" borderId="24" xfId="0" applyFill="1" applyBorder="1" applyAlignment="1">
      <alignment horizontal="center" vertical="center"/>
    </xf>
    <xf numFmtId="0" fontId="0" fillId="9" borderId="25" xfId="0" applyFill="1" applyBorder="1" applyAlignment="1">
      <alignment horizontal="center" vertical="center"/>
    </xf>
    <xf numFmtId="0" fontId="0" fillId="8" borderId="26" xfId="0" applyNumberFormat="1" applyFill="1" applyBorder="1" applyAlignment="1">
      <alignment horizontal="center" vertical="center"/>
    </xf>
    <xf numFmtId="0" fontId="0" fillId="14" borderId="27" xfId="0" applyNumberFormat="1" applyFill="1" applyBorder="1" applyAlignment="1">
      <alignment horizontal="center" vertical="center"/>
    </xf>
    <xf numFmtId="0" fontId="0" fillId="8" borderId="28" xfId="0" applyNumberFormat="1" applyFill="1" applyBorder="1" applyAlignment="1">
      <alignment horizontal="center" vertical="center"/>
    </xf>
    <xf numFmtId="0" fontId="0" fillId="14" borderId="29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0" fontId="0" fillId="15" borderId="3" xfId="0" applyFill="1" applyBorder="1" applyAlignment="1">
      <alignment horizontal="center" vertical="center" wrapText="1"/>
    </xf>
    <xf numFmtId="0" fontId="0" fillId="15" borderId="30" xfId="0" applyFill="1" applyBorder="1" applyAlignment="1">
      <alignment horizontal="center" vertical="center" wrapText="1"/>
    </xf>
    <xf numFmtId="0" fontId="0" fillId="15" borderId="31" xfId="0" applyFill="1" applyBorder="1" applyAlignment="1">
      <alignment horizontal="center" vertical="center" wrapText="1"/>
    </xf>
    <xf numFmtId="0" fontId="0" fillId="15" borderId="4" xfId="0" applyFill="1" applyBorder="1" applyAlignment="1">
      <alignment horizontal="center" vertical="center" wrapText="1"/>
    </xf>
    <xf numFmtId="0" fontId="0" fillId="15" borderId="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colors>
    <mruColors>
      <color rgb="FFE457D8"/>
      <color rgb="FFFFA2B1"/>
      <color rgb="FF92F7F3"/>
      <color rgb="FFF240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altLang="en-US" b="1">
                <a:solidFill>
                  <a:schemeClr val="tx1">
                    <a:lumMod val="65000"/>
                    <a:lumOff val="35000"/>
                  </a:schemeClr>
                </a:solidFill>
                <a:uFillTx/>
              </a:rPr>
              <a:t>How To Draw And Cut Out A Cone / Stage</a:t>
            </a:r>
          </a:p>
        </c:rich>
      </c:tx>
      <c:layout>
        <c:manualLayout>
          <c:xMode val="edge"/>
          <c:yMode val="edge"/>
          <c:x val="0.13122691166407199"/>
          <c:y val="3.6819882827951601E-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400" b="1" i="0" u="none" strike="noStrike" kern="1200" cap="none" spc="0" normalizeH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uFill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u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Sheet1!$B$11:$C$11</c:f>
              <c:strCache>
                <c:ptCount val="2"/>
                <c:pt idx="0">
                  <c:v>Circle deg</c:v>
                </c:pt>
                <c:pt idx="1">
                  <c:v>Cone deg</c:v>
                </c:pt>
              </c:strCache>
            </c:strRef>
          </c:cat>
          <c:val>
            <c:numRef>
              <c:f>Sheet1!$B$12:$C$12</c:f>
              <c:numCache>
                <c:formatCode>General</c:formatCode>
                <c:ptCount val="2"/>
                <c:pt idx="0">
                  <c:v>240</c:v>
                </c:pt>
                <c:pt idx="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2-8A49-B018-9DC661E2E3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200" b="1" i="0" u="none" strike="noStrike" kern="1200" cap="all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200" b="1" i="0" u="none" strike="noStrike" kern="1200" cap="all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33972859148339E-2"/>
          <c:y val="0.25198938992042402"/>
          <c:w val="0.14506317267197"/>
          <c:h val="0.61671087533156499"/>
        </c:manualLayout>
      </c:layout>
      <c:overlay val="1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771525</xdr:colOff>
      <xdr:row>9</xdr:row>
      <xdr:rowOff>190500</xdr:rowOff>
    </xdr:from>
    <xdr:to>
      <xdr:col>7</xdr:col>
      <xdr:colOff>13335</xdr:colOff>
      <xdr:row>24</xdr:row>
      <xdr:rowOff>167640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431800</xdr:colOff>
      <xdr:row>16</xdr:row>
      <xdr:rowOff>62865</xdr:rowOff>
    </xdr:from>
    <xdr:to>
      <xdr:col>5</xdr:col>
      <xdr:colOff>1222375</xdr:colOff>
      <xdr:row>20</xdr:row>
      <xdr:rowOff>43815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84775" y="3253740"/>
          <a:ext cx="790575" cy="742950"/>
        </a:xfrm>
        <a:prstGeom prst="ellipse">
          <a:avLst/>
        </a:prstGeom>
        <a:solidFill>
          <a:srgbClr val="FFFF00">
            <a:alpha val="66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1430020</xdr:colOff>
      <xdr:row>30</xdr:row>
      <xdr:rowOff>172720</xdr:rowOff>
    </xdr:from>
    <xdr:to>
      <xdr:col>7</xdr:col>
      <xdr:colOff>19050</xdr:colOff>
      <xdr:row>32</xdr:row>
      <xdr:rowOff>1270</xdr:rowOff>
    </xdr:to>
    <xdr:sp macro="" textlink="">
      <xdr:nvSpPr>
        <xdr:cNvPr id="2" name="Trapezoi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182995" y="6059170"/>
          <a:ext cx="1398905" cy="209550"/>
        </a:xfrm>
        <a:prstGeom prst="trapezoid">
          <a:avLst>
            <a:gd name="adj" fmla="val 234545"/>
          </a:avLst>
        </a:prstGeom>
        <a:gradFill>
          <a:gsLst>
            <a:gs pos="0">
              <a:srgbClr val="FBFB11"/>
            </a:gs>
            <a:gs pos="100000">
              <a:srgbClr val="838309"/>
            </a:gs>
          </a:gsLst>
          <a:lin ang="5400000" scaled="0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  <xdr:twoCellAnchor>
    <xdr:from>
      <xdr:col>2</xdr:col>
      <xdr:colOff>829310</xdr:colOff>
      <xdr:row>27</xdr:row>
      <xdr:rowOff>103505</xdr:rowOff>
    </xdr:from>
    <xdr:to>
      <xdr:col>4</xdr:col>
      <xdr:colOff>238125</xdr:colOff>
      <xdr:row>31</xdr:row>
      <xdr:rowOff>187960</xdr:rowOff>
    </xdr:to>
    <xdr:sp macro="" textlink="">
      <xdr:nvSpPr>
        <xdr:cNvPr id="3" name="Trapezoi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67610" y="5408930"/>
          <a:ext cx="1275715" cy="855980"/>
        </a:xfrm>
        <a:prstGeom prst="trapezoid">
          <a:avLst>
            <a:gd name="adj" fmla="val 52813"/>
          </a:avLst>
        </a:prstGeom>
        <a:gradFill>
          <a:gsLst>
            <a:gs pos="0">
              <a:srgbClr val="7B32B2"/>
            </a:gs>
            <a:gs pos="100000">
              <a:srgbClr val="401A5D"/>
            </a:gs>
          </a:gsLst>
          <a:lin ang="5400000" scaled="0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  <xdr:twoCellAnchor>
    <xdr:from>
      <xdr:col>1</xdr:col>
      <xdr:colOff>24765</xdr:colOff>
      <xdr:row>26</xdr:row>
      <xdr:rowOff>8890</xdr:rowOff>
    </xdr:from>
    <xdr:to>
      <xdr:col>2</xdr:col>
      <xdr:colOff>262890</xdr:colOff>
      <xdr:row>31</xdr:row>
      <xdr:rowOff>189230</xdr:rowOff>
    </xdr:to>
    <xdr:sp macro="" textlink="">
      <xdr:nvSpPr>
        <xdr:cNvPr id="6" name="Trapezoi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34365" y="5123815"/>
          <a:ext cx="1266825" cy="1142365"/>
        </a:xfrm>
        <a:prstGeom prst="trapezoid">
          <a:avLst>
            <a:gd name="adj" fmla="val 36266"/>
          </a:avLst>
        </a:prstGeom>
        <a:gradFill>
          <a:gsLst>
            <a:gs pos="0">
              <a:srgbClr val="14CD68"/>
            </a:gs>
            <a:gs pos="100000">
              <a:srgbClr val="0B6E38"/>
            </a:gs>
          </a:gsLst>
          <a:lin ang="5400000" scaled="0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  <xdr:twoCellAnchor>
    <xdr:from>
      <xdr:col>4</xdr:col>
      <xdr:colOff>807720</xdr:colOff>
      <xdr:row>29</xdr:row>
      <xdr:rowOff>131445</xdr:rowOff>
    </xdr:from>
    <xdr:to>
      <xdr:col>5</xdr:col>
      <xdr:colOff>969645</xdr:colOff>
      <xdr:row>32</xdr:row>
      <xdr:rowOff>6985</xdr:rowOff>
    </xdr:to>
    <xdr:sp macro="" textlink="">
      <xdr:nvSpPr>
        <xdr:cNvPr id="7" name="Trapezoi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312920" y="5827395"/>
          <a:ext cx="1409700" cy="447040"/>
        </a:xfrm>
        <a:prstGeom prst="trapezoid">
          <a:avLst>
            <a:gd name="adj" fmla="val 113494"/>
          </a:avLst>
        </a:prstGeom>
        <a:gradFill>
          <a:gsLst>
            <a:gs pos="0">
              <a:srgbClr val="FE4444"/>
            </a:gs>
            <a:gs pos="100000">
              <a:srgbClr val="832B2B"/>
            </a:gs>
          </a:gsLst>
          <a:lin ang="5400000" scaled="0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topLeftCell="E12" workbookViewId="0" xr3:uid="{AEA406A1-0E4B-5B11-9CD5-51D6E497D94C}">
      <selection activeCell="F5" sqref="F5"/>
    </sheetView>
  </sheetViews>
  <sheetFormatPr defaultColWidth="9.14453125" defaultRowHeight="15" x14ac:dyDescent="0.2"/>
  <cols>
    <col min="2" max="2" width="15.46875" customWidth="1"/>
    <col min="3" max="3" width="16.41015625" customWidth="1"/>
    <col min="4" max="4" width="11.56640625" customWidth="1"/>
    <col min="5" max="5" width="18.6953125" customWidth="1"/>
    <col min="6" max="6" width="23.40625" customWidth="1"/>
    <col min="7" max="7" width="18.6953125" customWidth="1"/>
    <col min="8" max="8" width="11.8359375" customWidth="1"/>
    <col min="9" max="9" width="17.21875" hidden="1" customWidth="1"/>
    <col min="10" max="14" width="9.14453125" hidden="1" customWidth="1"/>
    <col min="16" max="18" width="9.14453125" hidden="1" customWidth="1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x14ac:dyDescent="0.2">
      <c r="A2" s="1"/>
      <c r="B2" s="46" t="s">
        <v>0</v>
      </c>
      <c r="C2" s="47"/>
      <c r="D2" s="47"/>
      <c r="E2" s="47"/>
      <c r="F2" s="47"/>
      <c r="G2" s="48"/>
      <c r="H2" s="2"/>
    </row>
    <row r="3" spans="1:8" x14ac:dyDescent="0.2">
      <c r="A3" s="1"/>
      <c r="B3" s="49"/>
      <c r="C3" s="50"/>
      <c r="D3" s="50"/>
      <c r="E3" s="50"/>
      <c r="F3" s="50"/>
      <c r="G3" s="51"/>
      <c r="H3" s="2"/>
    </row>
    <row r="4" spans="1:8" x14ac:dyDescent="0.2">
      <c r="A4" s="1"/>
      <c r="B4" s="1"/>
      <c r="C4" s="1"/>
      <c r="D4" s="1"/>
      <c r="E4" s="1"/>
      <c r="F4" s="1"/>
      <c r="G4" s="1"/>
      <c r="H4" s="1"/>
    </row>
    <row r="5" spans="1:8" x14ac:dyDescent="0.2">
      <c r="A5" s="1"/>
      <c r="B5" s="36" t="s">
        <v>1</v>
      </c>
      <c r="C5" s="3" t="s">
        <v>2</v>
      </c>
      <c r="D5" s="4" t="s">
        <v>3</v>
      </c>
      <c r="E5" s="5" t="s">
        <v>4</v>
      </c>
      <c r="F5" s="6" t="s">
        <v>5</v>
      </c>
      <c r="G5" s="7" t="s">
        <v>6</v>
      </c>
      <c r="H5" s="8"/>
    </row>
    <row r="6" spans="1:8" x14ac:dyDescent="0.2">
      <c r="A6" s="1"/>
      <c r="B6" s="37"/>
      <c r="C6" s="9">
        <v>30</v>
      </c>
      <c r="D6" s="10">
        <f>C6/2</f>
        <v>15</v>
      </c>
      <c r="E6" s="11">
        <f>D6*(2*PI())</f>
        <v>94.247779607693786</v>
      </c>
      <c r="F6" s="12">
        <f>ROUND(IF(F5="Short",D6*1.333,IF(F5="Medium",D6*2,IF(F5="Alex",D6*3,D6*4))),0)</f>
        <v>45</v>
      </c>
      <c r="G6" s="13">
        <f>F6*(2*PI())</f>
        <v>282.74333882308139</v>
      </c>
      <c r="H6" s="8"/>
    </row>
    <row r="7" spans="1:8" ht="18" customHeight="1" x14ac:dyDescent="0.2">
      <c r="A7" s="1"/>
      <c r="B7" s="34">
        <f>IF(F5="Short",1.333,IF(F5="Medium",2,IF(F5="Alex",3,4)))</f>
        <v>3</v>
      </c>
      <c r="C7" s="35"/>
      <c r="D7" s="35"/>
      <c r="E7" s="35"/>
      <c r="F7" s="14"/>
      <c r="G7" s="15"/>
      <c r="H7" s="2"/>
    </row>
    <row r="8" spans="1:8" x14ac:dyDescent="0.2">
      <c r="A8" s="1"/>
      <c r="B8" s="38" t="s">
        <v>7</v>
      </c>
      <c r="C8" s="3" t="s">
        <v>2</v>
      </c>
      <c r="D8" s="4" t="s">
        <v>3</v>
      </c>
      <c r="E8" s="5" t="s">
        <v>4</v>
      </c>
      <c r="F8" s="16" t="str">
        <f>F5</f>
        <v>Alex</v>
      </c>
      <c r="G8" s="17" t="s">
        <v>6</v>
      </c>
      <c r="H8" s="8"/>
    </row>
    <row r="9" spans="1:8" x14ac:dyDescent="0.2">
      <c r="A9" s="1"/>
      <c r="B9" s="39"/>
      <c r="C9" s="9">
        <v>60</v>
      </c>
      <c r="D9" s="10">
        <f>C9/2</f>
        <v>30</v>
      </c>
      <c r="E9" s="11">
        <f>D9*(2*PI())</f>
        <v>188.49555921538757</v>
      </c>
      <c r="F9" s="12">
        <f>ROUND(IF(F5="Short",D9*1.333,IF(F5="Medium",D9*2,IF(F5="Alex",D9*3,D9*4))),0)</f>
        <v>90</v>
      </c>
      <c r="G9" s="18">
        <f>F9*(2*PI())</f>
        <v>565.48667764616278</v>
      </c>
      <c r="H9" s="8"/>
    </row>
    <row r="10" spans="1:8" x14ac:dyDescent="0.2">
      <c r="A10" s="1"/>
      <c r="B10" s="19"/>
      <c r="C10" s="20"/>
      <c r="D10" s="1"/>
      <c r="E10" s="1"/>
      <c r="F10" s="1"/>
      <c r="G10" s="1"/>
      <c r="H10" s="1"/>
    </row>
    <row r="11" spans="1:8" x14ac:dyDescent="0.2">
      <c r="A11" s="1"/>
      <c r="B11" s="21" t="s">
        <v>8</v>
      </c>
      <c r="C11" s="22" t="s">
        <v>9</v>
      </c>
      <c r="D11" s="1"/>
      <c r="H11" s="1"/>
    </row>
    <row r="12" spans="1:8" x14ac:dyDescent="0.2">
      <c r="A12" s="1"/>
      <c r="B12" s="23">
        <f>360-C12</f>
        <v>240</v>
      </c>
      <c r="C12" s="24">
        <f>IF(F5="Medium",180,IF(F5="Short",270,IF(F5="Long",90,120)))</f>
        <v>120</v>
      </c>
      <c r="D12" s="1"/>
      <c r="H12" s="1"/>
    </row>
    <row r="13" spans="1:8" x14ac:dyDescent="0.2">
      <c r="A13" s="1"/>
      <c r="B13" s="25" t="s">
        <v>10</v>
      </c>
      <c r="C13" s="26" t="s">
        <v>11</v>
      </c>
      <c r="D13" s="1"/>
      <c r="H13" s="1"/>
    </row>
    <row r="14" spans="1:8" x14ac:dyDescent="0.2">
      <c r="A14" s="1"/>
      <c r="B14" s="27" t="str">
        <f>INT(F9)&amp;" mm "</f>
        <v xml:space="preserve">90 mm </v>
      </c>
      <c r="C14" s="28" t="str">
        <f>INT(F6)&amp;" mm "</f>
        <v xml:space="preserve">45 mm </v>
      </c>
      <c r="D14" s="1"/>
      <c r="H14" s="1"/>
    </row>
    <row r="15" spans="1:8" x14ac:dyDescent="0.2">
      <c r="A15" s="1"/>
      <c r="B15" s="29"/>
      <c r="C15" s="29"/>
      <c r="D15" s="1"/>
      <c r="H15" s="1"/>
    </row>
    <row r="16" spans="1:8" x14ac:dyDescent="0.2">
      <c r="A16" s="1"/>
      <c r="B16" s="2"/>
      <c r="C16" s="2"/>
      <c r="D16" s="1"/>
      <c r="H16" s="1"/>
    </row>
    <row r="17" spans="1:8" x14ac:dyDescent="0.2">
      <c r="A17" s="1"/>
      <c r="B17" s="40" t="s">
        <v>12</v>
      </c>
      <c r="C17" s="41"/>
      <c r="D17" s="1"/>
      <c r="H17" s="1"/>
    </row>
    <row r="18" spans="1:8" x14ac:dyDescent="0.2">
      <c r="A18" s="1"/>
      <c r="B18" s="42"/>
      <c r="C18" s="43"/>
      <c r="D18" s="1"/>
      <c r="H18" s="1"/>
    </row>
    <row r="19" spans="1:8" x14ac:dyDescent="0.2">
      <c r="A19" s="1"/>
      <c r="B19" s="42"/>
      <c r="C19" s="43"/>
      <c r="D19" s="1"/>
      <c r="H19" s="1"/>
    </row>
    <row r="20" spans="1:8" x14ac:dyDescent="0.2">
      <c r="A20" s="1"/>
      <c r="B20" s="42"/>
      <c r="C20" s="43"/>
      <c r="D20" s="1"/>
      <c r="H20" s="1"/>
    </row>
    <row r="21" spans="1:8" x14ac:dyDescent="0.2">
      <c r="A21" s="1"/>
      <c r="B21" s="42"/>
      <c r="C21" s="43"/>
      <c r="D21" s="1"/>
      <c r="H21" s="1"/>
    </row>
    <row r="22" spans="1:8" x14ac:dyDescent="0.2">
      <c r="A22" s="1"/>
      <c r="B22" s="42"/>
      <c r="C22" s="43"/>
      <c r="D22" s="1"/>
      <c r="H22" s="1"/>
    </row>
    <row r="23" spans="1:8" x14ac:dyDescent="0.2">
      <c r="A23" s="1"/>
      <c r="B23" s="42"/>
      <c r="C23" s="43"/>
      <c r="D23" s="1"/>
      <c r="H23" s="1"/>
    </row>
    <row r="24" spans="1:8" x14ac:dyDescent="0.2">
      <c r="A24" s="1"/>
      <c r="B24" s="42"/>
      <c r="C24" s="43"/>
      <c r="D24" s="1"/>
      <c r="H24" s="1"/>
    </row>
    <row r="25" spans="1:8" x14ac:dyDescent="0.2">
      <c r="A25" s="1"/>
      <c r="B25" s="44"/>
      <c r="C25" s="45"/>
      <c r="D25" s="1"/>
      <c r="H25" s="1"/>
    </row>
    <row r="26" spans="1:8" x14ac:dyDescent="0.2">
      <c r="A26" s="1"/>
      <c r="B26" s="19"/>
      <c r="C26" s="19"/>
      <c r="D26" s="1"/>
      <c r="E26" s="1"/>
      <c r="F26" s="1"/>
      <c r="G26" s="1"/>
      <c r="H26" s="1"/>
    </row>
    <row r="27" spans="1:8" x14ac:dyDescent="0.2">
      <c r="A27" s="1"/>
      <c r="B27" s="1"/>
      <c r="C27" s="1"/>
      <c r="D27" s="1"/>
      <c r="E27" s="1"/>
      <c r="F27" s="30" t="s">
        <v>13</v>
      </c>
      <c r="G27" s="31"/>
      <c r="H27" s="1"/>
    </row>
    <row r="28" spans="1:8" x14ac:dyDescent="0.2">
      <c r="A28" s="1"/>
      <c r="B28" s="1"/>
      <c r="C28" s="1"/>
      <c r="D28" s="1"/>
      <c r="E28" s="1"/>
      <c r="F28" s="32"/>
      <c r="G28" s="33"/>
      <c r="H28" s="1"/>
    </row>
    <row r="29" spans="1:8" x14ac:dyDescent="0.2">
      <c r="A29" s="1"/>
      <c r="B29" s="1"/>
      <c r="C29" s="1"/>
      <c r="D29" s="1"/>
      <c r="E29" s="1"/>
      <c r="F29" s="1"/>
      <c r="G29" s="1"/>
      <c r="H29" s="1"/>
    </row>
    <row r="30" spans="1:8" x14ac:dyDescent="0.2">
      <c r="A30" s="1"/>
      <c r="B30" s="1"/>
      <c r="C30" s="1"/>
      <c r="D30" s="1"/>
      <c r="E30" s="1"/>
      <c r="F30" s="1"/>
      <c r="G30" s="1"/>
      <c r="H30" s="1"/>
    </row>
    <row r="31" spans="1:8" x14ac:dyDescent="0.2">
      <c r="A31" s="1"/>
      <c r="B31" s="1"/>
      <c r="C31" s="1"/>
      <c r="D31" s="1"/>
      <c r="E31" s="1"/>
      <c r="F31" s="1"/>
      <c r="G31" s="1"/>
      <c r="H31" s="1"/>
    </row>
    <row r="32" spans="1:8" x14ac:dyDescent="0.2">
      <c r="A32" s="1"/>
      <c r="B32" s="1"/>
      <c r="C32" s="1"/>
      <c r="D32" s="1"/>
      <c r="E32" s="1"/>
      <c r="F32" s="1"/>
      <c r="G32" s="1"/>
      <c r="H32" s="1"/>
    </row>
    <row r="33" spans="1:8" x14ac:dyDescent="0.2">
      <c r="A33" s="1"/>
      <c r="B33" s="20" t="s">
        <v>14</v>
      </c>
      <c r="C33" s="1"/>
      <c r="D33" s="20" t="s">
        <v>5</v>
      </c>
      <c r="E33" s="1"/>
      <c r="F33" s="1" t="s">
        <v>15</v>
      </c>
      <c r="G33" s="20" t="s">
        <v>16</v>
      </c>
      <c r="H33" s="1"/>
    </row>
    <row r="34" spans="1:8" x14ac:dyDescent="0.2">
      <c r="A34" s="1"/>
      <c r="B34" s="1"/>
      <c r="C34" s="1"/>
      <c r="D34" s="1"/>
      <c r="E34" s="1"/>
      <c r="F34" s="1"/>
      <c r="G34" s="1"/>
      <c r="H34" s="1"/>
    </row>
  </sheetData>
  <mergeCells count="6">
    <mergeCell ref="B2:G3"/>
    <mergeCell ref="F27:G28"/>
    <mergeCell ref="B7:E7"/>
    <mergeCell ref="B5:B6"/>
    <mergeCell ref="B8:B9"/>
    <mergeCell ref="B17:C25"/>
  </mergeCells>
  <dataValidations count="2">
    <dataValidation type="list" allowBlank="1" showInputMessage="1" showErrorMessage="1" sqref="F5" xr:uid="{00000000-0002-0000-0000-000000000000}">
      <formula1>"Long,Alex,Medium,Short"</formula1>
    </dataValidation>
    <dataValidation allowBlank="1" showInputMessage="1" showErrorMessage="1" sqref="F8 C12" xr:uid="{00000000-0002-0000-0000-000001000000}"/>
  </dataValidations>
  <pageMargins left="0.75" right="0.75" top="1" bottom="1" header="0.51180555555555596" footer="0.51180555555555596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dcterms:created xsi:type="dcterms:W3CDTF">2017-09-14T09:49:00Z</dcterms:created>
  <dcterms:modified xsi:type="dcterms:W3CDTF">2017-07-17T22:00:18Z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